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9월\"/>
    </mc:Choice>
  </mc:AlternateContent>
  <xr:revisionPtr revIDLastSave="0" documentId="13_ncr:1_{FD307A2C-04A4-4865-A3FD-02FE3315F659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C18" i="6" l="1"/>
  <c r="D8" i="6" s="1"/>
  <c r="E18" i="6"/>
  <c r="E8" i="6" s="1"/>
  <c r="C23" i="6"/>
  <c r="D9" i="6" s="1"/>
  <c r="E23" i="6"/>
  <c r="E24" i="6" l="1"/>
  <c r="E9" i="6"/>
  <c r="E10" i="6" s="1"/>
  <c r="C24" i="6"/>
  <c r="E20" i="1"/>
  <c r="D10" i="6" l="1"/>
</calcChain>
</file>

<file path=xl/sharedStrings.xml><?xml version="1.0" encoding="utf-8"?>
<sst xmlns="http://schemas.openxmlformats.org/spreadsheetml/2006/main" count="94" uniqueCount="69">
  <si>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</si>
  <si>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</si>
  <si>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</si>
  <si>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</si>
  <si>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</si>
  <si>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</si>
  <si>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</si>
  <si>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</si>
  <si>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</si>
  <si>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</si>
  <si>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합   계</t>
    <phoneticPr fontId="4" type="noConversion"/>
  </si>
  <si>
    <t>소   계</t>
    <phoneticPr fontId="4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</si>
  <si>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</si>
  <si>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</si>
  <si>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</si>
  <si>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</si>
  <si>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</si>
  <si>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</si>
  <si>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</si>
  <si>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</si>
  <si>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</si>
  <si>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</si>
  <si>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</si>
  <si>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</si>
  <si>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</si>
  <si>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</si>
  <si>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>협의회</t>
    <phoneticPr fontId="3" type="noConversion"/>
  </si>
  <si>
    <t>카드</t>
    <phoneticPr fontId="3" type="noConversion"/>
  </si>
  <si>
    <t>해당 교직원</t>
    <phoneticPr fontId="3" type="noConversion"/>
  </si>
  <si>
    <t>카드</t>
    <phoneticPr fontId="3" type="noConversion"/>
  </si>
  <si>
    <t>물품</t>
    <phoneticPr fontId="3" type="noConversion"/>
  </si>
  <si>
    <t>카드</t>
    <phoneticPr fontId="3" type="noConversion"/>
  </si>
  <si>
    <t>해당없음</t>
    <phoneticPr fontId="3" type="noConversion"/>
  </si>
  <si>
    <t>2023.9.1.</t>
    <phoneticPr fontId="3" type="noConversion"/>
  </si>
  <si>
    <t>2023학년도 2학년부 2학기 협의회 실시</t>
    <phoneticPr fontId="3" type="noConversion"/>
  </si>
  <si>
    <t>2학년 담임교사</t>
    <phoneticPr fontId="3" type="noConversion"/>
  </si>
  <si>
    <t>2023.9.6</t>
    <phoneticPr fontId="3" type="noConversion"/>
  </si>
  <si>
    <t>관실실 내빈접대용 물품 구입</t>
    <phoneticPr fontId="3" type="noConversion"/>
  </si>
  <si>
    <t>2023.9.13.</t>
    <phoneticPr fontId="3" type="noConversion"/>
  </si>
  <si>
    <t>2023학년도 2학기 교육과정평가 물품 구입</t>
    <phoneticPr fontId="3" type="noConversion"/>
  </si>
  <si>
    <t>2023.9.25.</t>
    <phoneticPr fontId="3" type="noConversion"/>
  </si>
  <si>
    <t>3학년부 진학지도를 위한 학년 협의회 실시</t>
    <phoneticPr fontId="3" type="noConversion"/>
  </si>
  <si>
    <t>3학년 담임교사</t>
    <phoneticPr fontId="3" type="noConversion"/>
  </si>
  <si>
    <t>내빈</t>
    <phoneticPr fontId="3" type="noConversion"/>
  </si>
  <si>
    <t>협의회</t>
    <phoneticPr fontId="3" type="noConversion"/>
  </si>
  <si>
    <t>2023.9.5.</t>
    <phoneticPr fontId="3" type="noConversion"/>
  </si>
  <si>
    <t>카드</t>
    <phoneticPr fontId="3" type="noConversion"/>
  </si>
  <si>
    <t>교원연구동아리 너독나독 협의회 실시</t>
    <phoneticPr fontId="3" type="noConversion"/>
  </si>
  <si>
    <t>해당 교직원</t>
    <phoneticPr fontId="3" type="noConversion"/>
  </si>
  <si>
    <t>물품</t>
    <phoneticPr fontId="3" type="noConversion"/>
  </si>
  <si>
    <t>2023.9.7.</t>
    <phoneticPr fontId="3" type="noConversion"/>
  </si>
  <si>
    <t>녹생생활실천화 사업 운영 관련 간식 구입</t>
    <phoneticPr fontId="3" type="noConversion"/>
  </si>
  <si>
    <t>2023.9.13.</t>
    <phoneticPr fontId="3" type="noConversion"/>
  </si>
  <si>
    <t>혁신학교 교육과정협의회 간식 구입</t>
    <phoneticPr fontId="3" type="noConversion"/>
  </si>
  <si>
    <t>2023.9.19.</t>
    <phoneticPr fontId="3" type="noConversion"/>
  </si>
  <si>
    <t xml:space="preserve">교원연구동아리 격려의 시간 협의회 </t>
    <phoneticPr fontId="3" type="noConversion"/>
  </si>
  <si>
    <t>2023.9.20.</t>
    <phoneticPr fontId="3" type="noConversion"/>
  </si>
  <si>
    <t>2023년 AI팩토리(미래교실) 구축을 위한 협의회</t>
    <phoneticPr fontId="3" type="noConversion"/>
  </si>
  <si>
    <t>관리자 및 담당교직원</t>
    <phoneticPr fontId="3" type="noConversion"/>
  </si>
  <si>
    <t>현장맞춤형 직무연수 간식 구입</t>
    <phoneticPr fontId="3" type="noConversion"/>
  </si>
  <si>
    <t xml:space="preserve"> 2023년 9월 업무추진비 세부집행내역</t>
    <phoneticPr fontId="4" type="noConversion"/>
  </si>
  <si>
    <t xml:space="preserve">2023년 9월 신용카드 사용 내역 </t>
    <phoneticPr fontId="4" type="noConversion"/>
  </si>
  <si>
    <t>2023.9.27.</t>
    <phoneticPr fontId="3" type="noConversion"/>
  </si>
  <si>
    <t>카드</t>
    <phoneticPr fontId="3" type="noConversion"/>
  </si>
  <si>
    <t>2023학년도 10월 교직원 회의 간식 구입</t>
    <phoneticPr fontId="3" type="noConversion"/>
  </si>
  <si>
    <t>물품</t>
    <phoneticPr fontId="3" type="noConversion"/>
  </si>
  <si>
    <t>2023 빛고을 다같이[가치] 교과보충 프로그램 협의회</t>
    <phoneticPr fontId="3" type="noConversion"/>
  </si>
  <si>
    <t xml:space="preserve">해당 교직원 </t>
    <phoneticPr fontId="3" type="noConversion"/>
  </si>
  <si>
    <t>전교직원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</si>
</sst>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4" borderId="1" xfId="5" applyFont="1" applyFill="1" applyBorder="1" applyAlignment="1">
      <alignment vertical="center"/>
    </xf>
    <xf numFmtId="178" fontId="15" fillId="4" borderId="1" xfId="5" applyNumberFormat="1" applyFont="1" applyFill="1" applyBorder="1" applyAlignment="1">
      <alignment vertical="center"/>
    </xf>
    <xf numFmtId="0" fontId="15" fillId="4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vertical="center"/>
    </xf>
    <xf numFmtId="178" fontId="16" fillId="5" borderId="1" xfId="5" applyNumberFormat="1" applyFont="1" applyFill="1" applyBorder="1" applyAlignment="1">
      <alignment vertical="center"/>
    </xf>
    <xf numFmtId="41" fontId="16" fillId="5" borderId="1" xfId="6" applyFont="1" applyFill="1" applyBorder="1" applyAlignment="1">
      <alignment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vertical="center"/>
    </xf>
    <xf numFmtId="14" fontId="16" fillId="0" borderId="1" xfId="6" applyNumberFormat="1" applyFont="1" applyFill="1" applyBorder="1" applyAlignment="1">
      <alignment horizontal="center" vertical="center"/>
    </xf>
    <xf numFmtId="178" fontId="18" fillId="0" borderId="1" xfId="5" applyNumberFormat="1" applyFont="1" applyFill="1" applyBorder="1" applyAlignment="1">
      <alignment vertical="center"/>
    </xf>
    <xf numFmtId="14" fontId="19" fillId="3" borderId="13" xfId="5" applyNumberFormat="1" applyFont="1" applyFill="1" applyBorder="1" applyAlignment="1">
      <alignment horizontal="center" vertical="center" wrapText="1"/>
    </xf>
    <xf numFmtId="178" fontId="16" fillId="5" borderId="12" xfId="5" applyNumberFormat="1" applyFont="1" applyFill="1" applyBorder="1" applyAlignment="1">
      <alignment vertical="center"/>
    </xf>
    <xf numFmtId="41" fontId="16" fillId="5" borderId="12" xfId="6" applyFont="1" applyFill="1" applyBorder="1" applyAlignment="1">
      <alignment vertical="center"/>
    </xf>
    <xf numFmtId="0" fontId="16" fillId="0" borderId="1" xfId="5" applyFont="1" applyBorder="1" applyAlignment="1">
      <alignment horizontal="center" vertical="center"/>
    </xf>
    <xf numFmtId="3" fontId="19" fillId="3" borderId="1" xfId="5" applyNumberFormat="1" applyFont="1" applyFill="1" applyBorder="1" applyAlignment="1">
      <alignment horizontal="right" vertical="center" wrapText="1"/>
    </xf>
    <xf numFmtId="41" fontId="16" fillId="0" borderId="1" xfId="6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3" fontId="19" fillId="3" borderId="24" xfId="5" applyNumberFormat="1" applyFont="1" applyFill="1" applyBorder="1" applyAlignment="1">
      <alignment horizontal="right" vertical="center" wrapText="1"/>
    </xf>
    <xf numFmtId="0" fontId="19" fillId="3" borderId="24" xfId="5" applyFont="1" applyFill="1" applyBorder="1" applyAlignment="1">
      <alignment horizontal="center" vertical="center" wrapText="1"/>
    </xf>
    <xf numFmtId="0" fontId="15" fillId="6" borderId="1" xfId="5" applyFont="1" applyFill="1" applyBorder="1" applyAlignment="1">
      <alignment horizontal="center" vertical="center"/>
    </xf>
    <xf numFmtId="0" fontId="20" fillId="0" borderId="0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181" fontId="15" fillId="4" borderId="1" xfId="5" applyNumberFormat="1" applyFont="1" applyFill="1" applyBorder="1" applyAlignment="1">
      <alignment vertical="center"/>
    </xf>
    <xf numFmtId="179" fontId="15" fillId="4" borderId="1" xfId="5" applyNumberFormat="1" applyFont="1" applyFill="1" applyBorder="1" applyAlignment="1">
      <alignment horizontal="center" vertical="center"/>
    </xf>
    <xf numFmtId="181" fontId="16" fillId="0" borderId="1" xfId="5" applyNumberFormat="1" applyFont="1" applyBorder="1" applyAlignment="1">
      <alignment vertical="center"/>
    </xf>
    <xf numFmtId="178" fontId="16" fillId="0" borderId="1" xfId="5" applyNumberFormat="1" applyFont="1" applyBorder="1" applyAlignment="1">
      <alignment vertical="center"/>
    </xf>
    <xf numFmtId="179" fontId="16" fillId="0" borderId="1" xfId="5" applyNumberFormat="1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2" fillId="0" borderId="0" xfId="5" applyFont="1" applyBorder="1" applyAlignment="1">
      <alignment vertical="center"/>
    </xf>
    <xf numFmtId="0" fontId="16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0" xfId="5" applyFont="1" applyAlignment="1">
      <alignment horizontal="center" vertical="center"/>
    </xf>
    <xf numFmtId="0" fontId="21" fillId="0" borderId="0" xfId="5" applyFont="1" applyAlignment="1">
      <alignment horizontal="right"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/>
    </xf>
    <xf numFmtId="0" fontId="21" fillId="0" borderId="0" xfId="5" applyFont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 vertical="center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179" fontId="15" fillId="4" borderId="1" xfId="5" applyNumberFormat="1" applyFont="1" applyFill="1" applyBorder="1" applyAlignment="1">
      <alignment horizontal="center" vertical="center"/>
    </xf>
    <xf numFmtId="180" fontId="16" fillId="5" borderId="21" xfId="6" applyNumberFormat="1" applyFont="1" applyFill="1" applyBorder="1" applyAlignment="1">
      <alignment horizontal="center" vertical="center"/>
    </xf>
    <xf numFmtId="180" fontId="16" fillId="5" borderId="20" xfId="6" applyNumberFormat="1" applyFont="1" applyFill="1" applyBorder="1" applyAlignment="1">
      <alignment horizontal="center" vertical="center"/>
    </xf>
    <xf numFmtId="0" fontId="19" fillId="3" borderId="23" xfId="5" applyFont="1" applyFill="1" applyBorder="1" applyAlignment="1">
      <alignment horizontal="center" vertical="center" wrapText="1"/>
    </xf>
    <xf numFmtId="0" fontId="19" fillId="3" borderId="22" xfId="5" applyFont="1" applyFill="1" applyBorder="1" applyAlignment="1">
      <alignment horizontal="center" vertical="center" wrapText="1"/>
    </xf>
    <xf numFmtId="0" fontId="19" fillId="3" borderId="26" xfId="5" applyFont="1" applyFill="1" applyBorder="1" applyAlignment="1">
      <alignment horizontal="center" vertical="center" wrapText="1"/>
    </xf>
    <xf numFmtId="0" fontId="19" fillId="3" borderId="25" xfId="5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7" xfId="5" applyFont="1" applyBorder="1" applyAlignment="1">
      <alignment horizontal="center" vertical="center" wrapText="1"/>
    </xf>
    <xf numFmtId="0" fontId="16" fillId="0" borderId="21" xfId="5" applyFont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 wrapText="1"/>
    </xf>
    <xf numFmtId="180" fontId="16" fillId="0" borderId="17" xfId="6" applyNumberFormat="1" applyFont="1" applyFill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/>
    </xf>
    <xf numFmtId="180" fontId="16" fillId="0" borderId="17" xfId="6" applyNumberFormat="1" applyFont="1" applyFill="1" applyBorder="1" applyAlignment="1">
      <alignment horizontal="center" vertical="center"/>
    </xf>
    <xf numFmtId="180" fontId="16" fillId="5" borderId="18" xfId="6" applyNumberFormat="1" applyFont="1" applyFill="1" applyBorder="1" applyAlignment="1">
      <alignment horizontal="center" vertical="center"/>
    </xf>
    <xf numFmtId="180" fontId="16" fillId="5" borderId="17" xfId="6" applyNumberFormat="1" applyFont="1" applyFill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F15" sqref="F15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68" t="s">
        <v>60</v>
      </c>
      <c r="B1" s="68"/>
      <c r="C1" s="68"/>
      <c r="D1" s="68"/>
      <c r="E1" s="68"/>
      <c r="F1" s="69"/>
      <c r="G1" s="69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29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0" t="s">
        <v>26</v>
      </c>
      <c r="B5" s="22" t="s">
        <v>33</v>
      </c>
      <c r="C5" s="23" t="s">
        <v>9</v>
      </c>
      <c r="D5" s="27" t="s">
        <v>34</v>
      </c>
      <c r="E5" s="28">
        <v>40000</v>
      </c>
      <c r="F5" s="27" t="s">
        <v>35</v>
      </c>
      <c r="G5" s="17"/>
    </row>
    <row r="6" spans="1:8" ht="42.75" customHeight="1">
      <c r="A6" s="30" t="s">
        <v>44</v>
      </c>
      <c r="B6" s="22" t="s">
        <v>45</v>
      </c>
      <c r="C6" s="23" t="s">
        <v>46</v>
      </c>
      <c r="D6" s="27" t="s">
        <v>47</v>
      </c>
      <c r="E6" s="28">
        <v>25500</v>
      </c>
      <c r="F6" s="27" t="s">
        <v>48</v>
      </c>
      <c r="G6" s="17"/>
    </row>
    <row r="7" spans="1:8" ht="42.75" customHeight="1">
      <c r="A7" s="30" t="s">
        <v>26</v>
      </c>
      <c r="B7" s="22" t="s">
        <v>36</v>
      </c>
      <c r="C7" s="23" t="s">
        <v>27</v>
      </c>
      <c r="D7" s="27" t="s">
        <v>37</v>
      </c>
      <c r="E7" s="28">
        <v>139040</v>
      </c>
      <c r="F7" s="27" t="s">
        <v>43</v>
      </c>
      <c r="G7" s="17"/>
    </row>
    <row r="8" spans="1:8" ht="42.75" customHeight="1">
      <c r="A8" s="30" t="s">
        <v>49</v>
      </c>
      <c r="B8" s="22" t="s">
        <v>50</v>
      </c>
      <c r="C8" s="23" t="s">
        <v>46</v>
      </c>
      <c r="D8" s="27" t="s">
        <v>51</v>
      </c>
      <c r="E8" s="28">
        <v>80000</v>
      </c>
      <c r="F8" s="27" t="s">
        <v>48</v>
      </c>
      <c r="G8" s="17"/>
    </row>
    <row r="9" spans="1:8" ht="42.75" customHeight="1">
      <c r="A9" s="30" t="s">
        <v>30</v>
      </c>
      <c r="B9" s="22" t="s">
        <v>38</v>
      </c>
      <c r="C9" s="23" t="s">
        <v>31</v>
      </c>
      <c r="D9" s="27" t="s">
        <v>39</v>
      </c>
      <c r="E9" s="28">
        <v>130180</v>
      </c>
      <c r="F9" s="27" t="s">
        <v>28</v>
      </c>
      <c r="G9" s="17"/>
    </row>
    <row r="10" spans="1:8" ht="42.75" customHeight="1">
      <c r="A10" s="30" t="s">
        <v>49</v>
      </c>
      <c r="B10" s="22" t="s">
        <v>52</v>
      </c>
      <c r="C10" s="23" t="s">
        <v>46</v>
      </c>
      <c r="D10" s="27" t="s">
        <v>53</v>
      </c>
      <c r="E10" s="28">
        <v>140000</v>
      </c>
      <c r="F10" s="27" t="s">
        <v>48</v>
      </c>
      <c r="G10" s="17"/>
    </row>
    <row r="11" spans="1:8" ht="42.75" customHeight="1">
      <c r="A11" s="30" t="s">
        <v>44</v>
      </c>
      <c r="B11" s="22" t="s">
        <v>54</v>
      </c>
      <c r="C11" s="23" t="s">
        <v>46</v>
      </c>
      <c r="D11" s="27" t="s">
        <v>55</v>
      </c>
      <c r="E11" s="28">
        <v>38000</v>
      </c>
      <c r="F11" s="27" t="s">
        <v>48</v>
      </c>
      <c r="G11" s="17"/>
    </row>
    <row r="12" spans="1:8" ht="42.75" customHeight="1">
      <c r="A12" s="30" t="s">
        <v>44</v>
      </c>
      <c r="B12" s="22" t="s">
        <v>56</v>
      </c>
      <c r="C12" s="23" t="s">
        <v>46</v>
      </c>
      <c r="D12" s="27" t="s">
        <v>57</v>
      </c>
      <c r="E12" s="28">
        <v>195300</v>
      </c>
      <c r="F12" s="27" t="s">
        <v>58</v>
      </c>
      <c r="G12" s="17"/>
    </row>
    <row r="13" spans="1:8" ht="42.75" customHeight="1">
      <c r="A13" s="30" t="s">
        <v>49</v>
      </c>
      <c r="B13" s="22" t="s">
        <v>56</v>
      </c>
      <c r="C13" s="23" t="s">
        <v>46</v>
      </c>
      <c r="D13" s="27" t="s">
        <v>59</v>
      </c>
      <c r="E13" s="28">
        <v>164500</v>
      </c>
      <c r="F13" s="27" t="s">
        <v>48</v>
      </c>
      <c r="G13" s="17"/>
    </row>
    <row r="14" spans="1:8" ht="42.75" customHeight="1">
      <c r="A14" s="30" t="s">
        <v>26</v>
      </c>
      <c r="B14" s="22" t="s">
        <v>40</v>
      </c>
      <c r="C14" s="23" t="s">
        <v>29</v>
      </c>
      <c r="D14" s="27" t="s">
        <v>41</v>
      </c>
      <c r="E14" s="28">
        <v>45000</v>
      </c>
      <c r="F14" s="27" t="s">
        <v>42</v>
      </c>
      <c r="G14" s="17"/>
    </row>
    <row r="15" spans="1:8" ht="42.75" customHeight="1">
      <c r="A15" s="30" t="s">
        <v>65</v>
      </c>
      <c r="B15" s="22" t="s">
        <v>62</v>
      </c>
      <c r="C15" s="23" t="s">
        <v>63</v>
      </c>
      <c r="D15" s="27" t="s">
        <v>64</v>
      </c>
      <c r="E15" s="28">
        <v>16500</v>
      </c>
      <c r="F15" s="27" t="s">
        <v>68</v>
      </c>
      <c r="G15" s="17"/>
    </row>
    <row r="16" spans="1:8" ht="42.75" customHeight="1">
      <c r="A16" s="30" t="s">
        <v>26</v>
      </c>
      <c r="B16" s="22" t="s">
        <v>62</v>
      </c>
      <c r="C16" s="23" t="s">
        <v>63</v>
      </c>
      <c r="D16" s="27" t="s">
        <v>66</v>
      </c>
      <c r="E16" s="28">
        <v>180000</v>
      </c>
      <c r="F16" s="27" t="s">
        <v>67</v>
      </c>
      <c r="G16" s="17"/>
    </row>
    <row r="17" spans="1:7" ht="42.75" customHeight="1">
      <c r="A17" s="30"/>
      <c r="B17" s="22"/>
      <c r="C17" s="23"/>
      <c r="D17" s="27"/>
      <c r="E17" s="28"/>
      <c r="F17" s="27"/>
      <c r="G17" s="17"/>
    </row>
    <row r="18" spans="1:7" ht="42.75" customHeight="1">
      <c r="A18" s="30"/>
      <c r="B18" s="22"/>
      <c r="C18" s="23"/>
      <c r="D18" s="27"/>
      <c r="E18" s="28"/>
      <c r="F18" s="27"/>
      <c r="G18" s="17"/>
    </row>
    <row r="19" spans="1:7" ht="42.75" customHeight="1">
      <c r="A19" s="31"/>
      <c r="B19" s="24"/>
      <c r="C19" s="23"/>
      <c r="D19" s="25"/>
      <c r="E19" s="26"/>
      <c r="F19" s="16"/>
      <c r="G19" s="17"/>
    </row>
    <row r="20" spans="1:7" ht="42.75" customHeight="1" thickBot="1">
      <c r="A20" s="70" t="s">
        <v>5</v>
      </c>
      <c r="B20" s="71"/>
      <c r="C20" s="18"/>
      <c r="D20" s="18"/>
      <c r="E20" s="20">
        <f>SUM(E5:E19)</f>
        <v>1194020</v>
      </c>
      <c r="F20" s="18"/>
      <c r="G20" s="19"/>
    </row>
    <row r="21" spans="1:7" ht="17.25" thickTop="1"/>
  </sheetData>
  <mergeCells count="2">
    <mergeCell ref="A1:G1"/>
    <mergeCell ref="A20:B2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zoomScaleNormal="100" workbookViewId="0">
      <selection sqref="A1:F1"/>
    </sheetView>
  </sheetViews>
  <sheetFormatPr defaultColWidth="21.75" defaultRowHeight="17.25"/>
  <cols>
    <col min="1" max="1" width="15.125" style="32" customWidth="1"/>
    <col min="2" max="2" width="13.75" style="32" customWidth="1"/>
    <col min="3" max="3" width="18.875" style="32" customWidth="1"/>
    <col min="4" max="4" width="20.75" style="32" customWidth="1"/>
    <col min="5" max="5" width="15.625" style="32" customWidth="1"/>
    <col min="6" max="6" width="13.5" style="32" customWidth="1"/>
    <col min="7" max="7" width="5.375" style="33" customWidth="1"/>
    <col min="8" max="8" width="1.75" style="33" customWidth="1"/>
    <col min="9" max="9" width="2.5" style="33" customWidth="1"/>
    <col min="10" max="17" width="21.75" style="33" customWidth="1"/>
    <col min="18" max="16384" width="21.75" style="32"/>
  </cols>
  <sheetData>
    <row r="1" spans="1:18" ht="45" customHeight="1">
      <c r="A1" s="72" t="s">
        <v>61</v>
      </c>
      <c r="B1" s="72"/>
      <c r="C1" s="72"/>
      <c r="D1" s="72"/>
      <c r="E1" s="72"/>
      <c r="F1" s="72"/>
      <c r="G1" s="57"/>
      <c r="R1" s="33"/>
    </row>
    <row r="2" spans="1:18" ht="26.25" customHeight="1">
      <c r="A2" s="59"/>
      <c r="B2" s="59"/>
      <c r="C2" s="59"/>
      <c r="D2" s="73"/>
      <c r="E2" s="73"/>
      <c r="F2" s="73"/>
      <c r="G2" s="57"/>
      <c r="R2" s="33"/>
    </row>
    <row r="3" spans="1:18" ht="20.25" customHeight="1">
      <c r="A3" s="73"/>
      <c r="B3" s="73"/>
      <c r="C3" s="73"/>
      <c r="D3" s="73"/>
      <c r="E3" s="73"/>
      <c r="F3" s="73"/>
      <c r="G3" s="57"/>
      <c r="R3" s="33"/>
    </row>
    <row r="4" spans="1:18" ht="12.75" customHeight="1">
      <c r="A4" s="59"/>
      <c r="B4" s="59"/>
      <c r="C4" s="59"/>
      <c r="D4" s="59"/>
      <c r="E4" s="67"/>
      <c r="F4" s="67"/>
      <c r="G4" s="57"/>
      <c r="R4" s="33"/>
    </row>
    <row r="5" spans="1:18" ht="21.75" customHeight="1">
      <c r="A5" s="77" t="s">
        <v>25</v>
      </c>
      <c r="B5" s="77"/>
      <c r="C5" s="77"/>
      <c r="D5" s="77"/>
      <c r="E5" s="77"/>
      <c r="F5" s="77"/>
      <c r="G5" s="57"/>
    </row>
    <row r="6" spans="1:18" s="65" customFormat="1" ht="21.75" customHeight="1">
      <c r="A6" s="59"/>
      <c r="B6" s="59"/>
      <c r="C6" s="59"/>
      <c r="D6" s="59"/>
      <c r="E6" s="59"/>
      <c r="F6" s="58" t="s">
        <v>18</v>
      </c>
      <c r="G6" s="57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s="34" customFormat="1" ht="33" customHeight="1">
      <c r="A7" s="78" t="s">
        <v>24</v>
      </c>
      <c r="B7" s="78"/>
      <c r="C7" s="78"/>
      <c r="D7" s="56" t="s">
        <v>23</v>
      </c>
      <c r="E7" s="56" t="s">
        <v>15</v>
      </c>
      <c r="F7" s="56" t="s">
        <v>14</v>
      </c>
      <c r="G7" s="57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s="34" customFormat="1" ht="33" customHeight="1">
      <c r="A8" s="76" t="s">
        <v>22</v>
      </c>
      <c r="B8" s="76"/>
      <c r="C8" s="76"/>
      <c r="D8" s="64">
        <f>C18</f>
        <v>0</v>
      </c>
      <c r="E8" s="63">
        <f>E18</f>
        <v>0</v>
      </c>
      <c r="F8" s="62"/>
      <c r="G8" s="57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s="34" customFormat="1" ht="33" customHeight="1">
      <c r="A9" s="76" t="s">
        <v>21</v>
      </c>
      <c r="B9" s="76"/>
      <c r="C9" s="76"/>
      <c r="D9" s="64">
        <f>C23</f>
        <v>0</v>
      </c>
      <c r="E9" s="63">
        <f>E23</f>
        <v>0</v>
      </c>
      <c r="F9" s="62"/>
      <c r="G9" s="57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8" s="34" customFormat="1" ht="33" customHeight="1">
      <c r="A10" s="79" t="s">
        <v>20</v>
      </c>
      <c r="B10" s="79"/>
      <c r="C10" s="79"/>
      <c r="D10" s="61">
        <f>C24</f>
        <v>0</v>
      </c>
      <c r="E10" s="37">
        <f>SUM(E8:E9)</f>
        <v>0</v>
      </c>
      <c r="F10" s="60"/>
      <c r="G10" s="57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s="34" customFormat="1" ht="18.75" customHeight="1">
      <c r="A11" s="59"/>
      <c r="B11" s="59"/>
      <c r="C11" s="59"/>
      <c r="D11" s="59"/>
      <c r="E11" s="59"/>
      <c r="F11" s="59"/>
      <c r="G11" s="57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8" s="34" customFormat="1" ht="18.75" customHeight="1">
      <c r="A12" s="77" t="s">
        <v>19</v>
      </c>
      <c r="B12" s="77"/>
      <c r="C12" s="77"/>
      <c r="D12" s="77"/>
      <c r="E12" s="77"/>
      <c r="F12" s="77"/>
      <c r="G12" s="57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s="34" customFormat="1" ht="21" customHeight="1">
      <c r="A13" s="59"/>
      <c r="B13" s="59"/>
      <c r="C13" s="59"/>
      <c r="D13" s="59"/>
      <c r="E13" s="59"/>
      <c r="F13" s="58" t="s">
        <v>18</v>
      </c>
      <c r="G13" s="57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s="34" customFormat="1" ht="33" customHeight="1">
      <c r="A14" s="56" t="s">
        <v>17</v>
      </c>
      <c r="B14" s="56" t="s">
        <v>0</v>
      </c>
      <c r="C14" s="78" t="s">
        <v>16</v>
      </c>
      <c r="D14" s="78"/>
      <c r="E14" s="56" t="s">
        <v>15</v>
      </c>
      <c r="F14" s="56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8" s="34" customFormat="1" ht="33" customHeight="1">
      <c r="A15" s="89" t="s">
        <v>13</v>
      </c>
      <c r="B15" s="47" t="s">
        <v>32</v>
      </c>
      <c r="C15" s="80"/>
      <c r="D15" s="81"/>
      <c r="E15" s="46"/>
      <c r="F15" s="5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s="34" customFormat="1" ht="33" customHeight="1">
      <c r="A16" s="90"/>
      <c r="B16" s="55"/>
      <c r="C16" s="87"/>
      <c r="D16" s="88"/>
      <c r="E16" s="54"/>
      <c r="F16" s="5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34" customFormat="1" ht="33" customHeight="1">
      <c r="A17" s="91"/>
      <c r="B17" s="52"/>
      <c r="C17" s="85"/>
      <c r="D17" s="86"/>
      <c r="E17" s="51"/>
      <c r="F17" s="5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34" customFormat="1" ht="33" customHeight="1">
      <c r="A18" s="42" t="s">
        <v>11</v>
      </c>
      <c r="B18" s="49"/>
      <c r="C18" s="83">
        <f>COUNTA(C15:C17)</f>
        <v>0</v>
      </c>
      <c r="D18" s="84"/>
      <c r="E18" s="48">
        <f>SUM(E15:E17)</f>
        <v>0</v>
      </c>
      <c r="F18" s="3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34" customFormat="1" ht="33" customHeight="1">
      <c r="A19" s="74" t="s">
        <v>12</v>
      </c>
      <c r="B19" s="47" t="s">
        <v>32</v>
      </c>
      <c r="C19" s="80"/>
      <c r="D19" s="81"/>
      <c r="E19" s="46"/>
      <c r="F19" s="4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34" customFormat="1" ht="33" customHeight="1">
      <c r="A20" s="75"/>
      <c r="B20" s="47"/>
      <c r="C20" s="80"/>
      <c r="D20" s="81"/>
      <c r="E20" s="46"/>
      <c r="F20" s="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34" customFormat="1" ht="33" customHeight="1">
      <c r="A21" s="75"/>
      <c r="B21" s="45"/>
      <c r="C21" s="92"/>
      <c r="D21" s="93"/>
      <c r="E21" s="44"/>
      <c r="F21" s="4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34" customFormat="1" ht="33" customHeight="1">
      <c r="A22" s="75"/>
      <c r="B22" s="45"/>
      <c r="C22" s="94"/>
      <c r="D22" s="95"/>
      <c r="E22" s="44"/>
      <c r="F22" s="4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4" customFormat="1" ht="33" customHeight="1">
      <c r="A23" s="42" t="s">
        <v>11</v>
      </c>
      <c r="B23" s="41"/>
      <c r="C23" s="96">
        <f>COUNTA(C19:C22)</f>
        <v>0</v>
      </c>
      <c r="D23" s="97"/>
      <c r="E23" s="40">
        <f>SUM(E19:E22)</f>
        <v>0</v>
      </c>
      <c r="F23" s="3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34" customFormat="1" ht="33" customHeight="1">
      <c r="A24" s="38" t="s">
        <v>10</v>
      </c>
      <c r="B24" s="36"/>
      <c r="C24" s="82">
        <f>C18+C23</f>
        <v>0</v>
      </c>
      <c r="D24" s="82"/>
      <c r="E24" s="37">
        <f>SUM(E18,E23)</f>
        <v>0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>
      <c r="C25" s="33"/>
    </row>
    <row r="26" spans="1:17">
      <c r="C26" s="33"/>
    </row>
    <row r="27" spans="1:17">
      <c r="C27" s="33"/>
    </row>
    <row r="28" spans="1:17">
      <c r="C28" s="33"/>
    </row>
    <row r="29" spans="1:17">
      <c r="C29" s="33"/>
    </row>
    <row r="30" spans="1:17">
      <c r="C30" s="33"/>
    </row>
    <row r="31" spans="1:17">
      <c r="C31" s="33"/>
    </row>
    <row r="32" spans="1:17">
      <c r="C32" s="33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</sheetData>
  <dataConsolidate/>
  <mergeCells count="22">
    <mergeCell ref="C24:D24"/>
    <mergeCell ref="C18:D18"/>
    <mergeCell ref="C17:D17"/>
    <mergeCell ref="A9:C9"/>
    <mergeCell ref="C16:D16"/>
    <mergeCell ref="C19:D19"/>
    <mergeCell ref="A15:A17"/>
    <mergeCell ref="C20:D20"/>
    <mergeCell ref="C21:D21"/>
    <mergeCell ref="C22:D22"/>
    <mergeCell ref="C23:D23"/>
    <mergeCell ref="A12:F12"/>
    <mergeCell ref="C14:D14"/>
    <mergeCell ref="A1:F1"/>
    <mergeCell ref="D2:F2"/>
    <mergeCell ref="A19:A22"/>
    <mergeCell ref="A8:C8"/>
    <mergeCell ref="A5:F5"/>
    <mergeCell ref="A3:F3"/>
    <mergeCell ref="A7:C7"/>
    <mergeCell ref="A10:C10"/>
    <mergeCell ref="C15:D15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2023-10-04T00:05:22Z</dcterms:modified>
</cp:coreProperties>
</file>